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30" windowWidth="15480" windowHeight="9750"/>
  </bookViews>
  <sheets>
    <sheet name="Sheet1" sheetId="1" r:id="rId1"/>
    <sheet name="Sheet2" sheetId="2" r:id="rId2"/>
    <sheet name="Sheet3" sheetId="3" r:id="rId3"/>
  </sheets>
  <definedNames>
    <definedName name="_xlnm.Print_Area" localSheetId="0">Sheet1!$A$1:$H$27</definedName>
  </definedNames>
  <calcPr calcId="145621" concurrentCalc="0"/>
</workbook>
</file>

<file path=xl/calcChain.xml><?xml version="1.0" encoding="utf-8"?>
<calcChain xmlns="http://schemas.openxmlformats.org/spreadsheetml/2006/main">
  <c r="C27" i="1" l="1"/>
  <c r="D27" i="1"/>
  <c r="B27" i="1"/>
  <c r="B26" i="1"/>
  <c r="C26" i="1"/>
  <c r="D26" i="1"/>
  <c r="D19" i="1"/>
  <c r="B19" i="1"/>
  <c r="C19" i="1"/>
  <c r="B14" i="1"/>
  <c r="C14" i="1"/>
  <c r="D14" i="1"/>
  <c r="B6" i="1"/>
  <c r="C6" i="1"/>
  <c r="D6" i="1"/>
</calcChain>
</file>

<file path=xl/comments1.xml><?xml version="1.0" encoding="utf-8"?>
<comments xmlns="http://schemas.openxmlformats.org/spreadsheetml/2006/main">
  <authors>
    <author>Edward Pittman</author>
  </authors>
  <commentList>
    <comment ref="F16" authorId="0">
      <text>
        <r>
          <rPr>
            <b/>
            <sz val="9"/>
            <color indexed="81"/>
            <rFont val="Tahoma"/>
            <family val="2"/>
          </rPr>
          <t>Edward Pittman:</t>
        </r>
        <r>
          <rPr>
            <sz val="9"/>
            <color indexed="81"/>
            <rFont val="Tahoma"/>
            <family val="2"/>
          </rPr>
          <t xml:space="preserve">
Previous project finished  12/31/2012 - this project was commenced in 12/30/2011 and was ammended in order to include LAP's contributions which were timebound</t>
        </r>
      </text>
    </comment>
  </commentList>
</comments>
</file>

<file path=xl/sharedStrings.xml><?xml version="1.0" encoding="utf-8"?>
<sst xmlns="http://schemas.openxmlformats.org/spreadsheetml/2006/main" count="81" uniqueCount="65">
  <si>
    <t>Central European University</t>
  </si>
  <si>
    <t>English Pen</t>
  </si>
  <si>
    <t>Instituto Centroamericano de Estudios para la Democracia Social</t>
  </si>
  <si>
    <t>International Media Support (IMS)</t>
  </si>
  <si>
    <t>Media Defense -Southeast Asia</t>
  </si>
  <si>
    <t>Media Legal Defence Initiative</t>
  </si>
  <si>
    <t>Panos Institute West Africa (IPAO)</t>
  </si>
  <si>
    <t>Parliamentary Assembly of the Council of Europe (PACE)</t>
  </si>
  <si>
    <t>South East European Network for Professionalization of Media (SEENPM)</t>
  </si>
  <si>
    <t>The Trust for the Americas</t>
  </si>
  <si>
    <t>The University of Hong Kong</t>
  </si>
  <si>
    <t>University of Pretoria</t>
  </si>
  <si>
    <t>University of Sheffield</t>
  </si>
  <si>
    <t>World Association of Newspapers and News Publishers (WAN-IFRA)</t>
  </si>
  <si>
    <t>Article 19 Mexico</t>
  </si>
  <si>
    <t>Purpose</t>
  </si>
  <si>
    <t>Centro de Archivo y Acceso a la Information Publica</t>
  </si>
  <si>
    <t>The University of Pennsylvania</t>
  </si>
  <si>
    <t>Organization</t>
  </si>
  <si>
    <t>FoE budget</t>
  </si>
  <si>
    <t>Number of grants</t>
  </si>
  <si>
    <t>Other OSF programs contributing</t>
  </si>
  <si>
    <t>Legal defence</t>
  </si>
  <si>
    <t>USD 7,650 Burma project, USD 95,450 Southeast Asia Initiative, managed by Southeast Asia Initiative</t>
  </si>
  <si>
    <t>Five  years of funding, from 2012 to 2016. Presidential Grants (USD 100,000)  and USD 1,800,000 (USD 600,000 from each of Open Media Fund, Policy and Journalism budget lines)</t>
  </si>
  <si>
    <t>Other OSF programs contributing: China Program USD 25,000,  Information Program USD 15,000, Presidential grants USD 40,000, Burma Project 45,000, OSJI 25,000</t>
  </si>
  <si>
    <t>Media Law/research</t>
  </si>
  <si>
    <t>PIJ Policy budget</t>
  </si>
  <si>
    <t>Information Program (Information Program also managed this grant)</t>
  </si>
  <si>
    <t>USD 649 was refunded, so the grant was in fact only USD 24,351</t>
  </si>
  <si>
    <t>Safety and protection</t>
  </si>
  <si>
    <t>Latin America Program</t>
  </si>
  <si>
    <t>Middle East and North Africa Initiatives</t>
  </si>
  <si>
    <t>Standard-setting</t>
  </si>
  <si>
    <t>USD 433,180 Norwegian funds, USD 25,000 MENA Initiatives, USD 25,000 Southeast Asia Inititatives, USD 50,000 Information Program (additional Norwegian funds of USD 99,113 were used for the Panos West Africa project).</t>
  </si>
  <si>
    <t>These funds come from the Norwegian grant, which the MP managed (USD 99,113 out of the total  USD 532,293 Norwegian grant in 2012 and 2013)</t>
  </si>
  <si>
    <t>managed by Latin America program (USD 40,000 Info Program, USD 80,056 Latin America Program, USD 39,972 PIJ policy budget line)</t>
  </si>
  <si>
    <t>Category</t>
  </si>
  <si>
    <t>Legal Defense</t>
  </si>
  <si>
    <t>Media Law/ Research</t>
  </si>
  <si>
    <t>Safety and Protection</t>
  </si>
  <si>
    <t>Total funding</t>
  </si>
  <si>
    <t>Legal defence subtotal:</t>
  </si>
  <si>
    <t>Media Law/research subtotal:</t>
  </si>
  <si>
    <t>Safety and protection subtotal:</t>
  </si>
  <si>
    <t>Standard-setting subtotal:</t>
  </si>
  <si>
    <t>Grand total:</t>
  </si>
  <si>
    <t>Contributions from other budgets</t>
  </si>
  <si>
    <r>
      <rPr>
        <b/>
        <u/>
        <sz val="11"/>
        <color theme="1"/>
        <rFont val="Calibri"/>
        <family val="2"/>
        <scheme val="minor"/>
      </rPr>
      <t>Core Support:</t>
    </r>
    <r>
      <rPr>
        <sz val="11"/>
        <color theme="1"/>
        <rFont val="Calibri"/>
        <family val="2"/>
        <scheme val="minor"/>
      </rPr>
      <t xml:space="preserve"> To ensure that journalists and independent media have access to legal defense when under attack by providing emergency grants for the defense of cases; to support national legal defense centers for journalists; to support programs that enhance the ability of lawyers to defend media cases; and to engage in strategic litigation in support of freedom of expression and of the media.</t>
    </r>
  </si>
  <si>
    <r>
      <rPr>
        <b/>
        <u/>
        <sz val="11"/>
        <color theme="1"/>
        <rFont val="Calibri"/>
        <family val="2"/>
        <scheme val="minor"/>
      </rPr>
      <t>Project Support:</t>
    </r>
    <r>
      <rPr>
        <b/>
        <sz val="11"/>
        <color theme="1"/>
        <rFont val="Calibri"/>
        <family val="2"/>
        <scheme val="minor"/>
      </rPr>
      <t xml:space="preserve"> </t>
    </r>
    <r>
      <rPr>
        <sz val="11"/>
        <color theme="1"/>
        <rFont val="Calibri"/>
        <family val="2"/>
        <scheme val="minor"/>
      </rPr>
      <t>To support the coalition around the UK Libel Reform Campaign, aiming to reform the UK libel law, which poses a serious threat to free expression worldwide. This stage in the campaign aims for the final adoption of a reformed and balanced UK defamation law.</t>
    </r>
  </si>
  <si>
    <r>
      <rPr>
        <b/>
        <u/>
        <sz val="11"/>
        <color theme="1"/>
        <rFont val="Calibri"/>
        <family val="2"/>
        <scheme val="minor"/>
      </rPr>
      <t>Project Support:</t>
    </r>
    <r>
      <rPr>
        <b/>
        <sz val="11"/>
        <color theme="1"/>
        <rFont val="Calibri"/>
        <family val="2"/>
        <scheme val="minor"/>
      </rPr>
      <t xml:space="preserve"> </t>
    </r>
    <r>
      <rPr>
        <sz val="11"/>
        <color theme="1"/>
        <rFont val="Calibri"/>
        <family val="2"/>
        <scheme val="minor"/>
      </rPr>
      <t>To support a report featuring several in-depth case studies examining the role, challenges and obstacles faced by specific Internet intermediaries in selected countries when it comes to fostering freedom of expression on the Internet.</t>
    </r>
  </si>
  <si>
    <r>
      <rPr>
        <b/>
        <u/>
        <sz val="11"/>
        <color theme="1"/>
        <rFont val="Calibri"/>
        <family val="2"/>
        <scheme val="minor"/>
      </rPr>
      <t>Combination Project and Core Support:</t>
    </r>
    <r>
      <rPr>
        <b/>
        <sz val="11"/>
        <color theme="1"/>
        <rFont val="Calibri"/>
        <family val="2"/>
        <scheme val="minor"/>
      </rPr>
      <t xml:space="preserve"> </t>
    </r>
    <r>
      <rPr>
        <sz val="11"/>
        <color theme="1"/>
        <rFont val="Calibri"/>
        <family val="2"/>
        <scheme val="minor"/>
      </rPr>
      <t>To support a regional conference on Hate Speech, in Sarajevo, a SEENPM Board and General Assembly; and the process of recruiting a network member from Turkey, which will include a mission to Istanbul. In addition support was given towards administrative costs of the network.</t>
    </r>
  </si>
  <si>
    <r>
      <rPr>
        <b/>
        <u/>
        <sz val="11"/>
        <color theme="1"/>
        <rFont val="Calibri"/>
        <family val="2"/>
        <scheme val="minor"/>
      </rPr>
      <t xml:space="preserve">Project Support: </t>
    </r>
    <r>
      <rPr>
        <sz val="11"/>
        <color theme="1"/>
        <rFont val="Calibri"/>
        <family val="2"/>
        <scheme val="minor"/>
      </rPr>
      <t>To provide support for research that will analyze the legal framework and the implementation of the law regulating the independent media regulatory body in Hungary as compared to EU regulation in order to establish and sustain the autonomy of the media supervisory bodies.</t>
    </r>
  </si>
  <si>
    <r>
      <rPr>
        <b/>
        <u/>
        <sz val="11"/>
        <color theme="1"/>
        <rFont val="Calibri"/>
        <family val="2"/>
        <scheme val="minor"/>
      </rPr>
      <t>Project Support:</t>
    </r>
    <r>
      <rPr>
        <sz val="11"/>
        <color theme="1"/>
        <rFont val="Calibri"/>
        <family val="2"/>
        <scheme val="minor"/>
      </rPr>
      <t xml:space="preserve"> To support to a series of regional meetings on freedom of expression in collaboration with the UN Special Rapporteur for Freedom of Expression ensuring input into standard-setting reports that the Rapporteur delivered to the United Nations over the course of the project period. This is to cover such themes as: Surveillance of Communications and the Right to Privacy; Access to Information and the Right to Truth; Political Communication and Freedom of Expression and Youth, Children on Freedom of Expression. </t>
    </r>
  </si>
  <si>
    <r>
      <rPr>
        <b/>
        <u/>
        <sz val="11"/>
        <color theme="1"/>
        <rFont val="Calibri"/>
        <family val="2"/>
        <scheme val="minor"/>
      </rPr>
      <t>Project Support:</t>
    </r>
    <r>
      <rPr>
        <sz val="11"/>
        <color theme="1"/>
        <rFont val="Calibri"/>
        <family val="2"/>
        <scheme val="minor"/>
      </rPr>
      <t xml:space="preserve"> To support a regional (Africa) consultation meeting on hate speech as part of a series of regional meetings on human rights in collaboration with the UN Special Rapporteur for Freedom of Expression (funded by the Norwegian government but managed by the FOE portfolio). </t>
    </r>
  </si>
  <si>
    <r>
      <rPr>
        <b/>
        <u/>
        <sz val="11"/>
        <color theme="1"/>
        <rFont val="Calibri"/>
        <family val="2"/>
        <scheme val="minor"/>
      </rPr>
      <t>Combination Project and Core Support:</t>
    </r>
    <r>
      <rPr>
        <sz val="11"/>
        <color theme="1"/>
        <rFont val="Calibri"/>
        <family val="2"/>
        <scheme val="minor"/>
      </rPr>
      <t xml:space="preserve"> To support for three studies, which will form part of the OAS' Office of the Special Rapporteur for Freedom of Expression's Annual Report, and five seminars to discuss the findings with OAS Member State representatives, civil society, and the media in order to engage all three constituencies around issues of freedom of expression in the region.</t>
    </r>
  </si>
  <si>
    <r>
      <rPr>
        <b/>
        <u/>
        <sz val="11"/>
        <color theme="1"/>
        <rFont val="Calibri"/>
        <family val="2"/>
        <scheme val="minor"/>
      </rPr>
      <t>Core Support:</t>
    </r>
    <r>
      <rPr>
        <b/>
        <sz val="11"/>
        <color theme="1"/>
        <rFont val="Calibri"/>
        <family val="2"/>
        <scheme val="minor"/>
      </rPr>
      <t xml:space="preserve"> </t>
    </r>
    <r>
      <rPr>
        <sz val="11"/>
        <color theme="1"/>
        <rFont val="Calibri"/>
        <family val="2"/>
        <scheme val="minor"/>
      </rPr>
      <t xml:space="preserve">To provide legal aid and advice to parties affected by restrictions on media freedom across Southeast Asia; to monitor trials and conduct trainings in Vietnam and Cambodia; to conduct trainings in media law and build the capacity of country representatives. This is to expand lawyers networks and increase the availability of legal support to journalists. </t>
    </r>
  </si>
  <si>
    <r>
      <rPr>
        <b/>
        <u/>
        <sz val="11"/>
        <color theme="1"/>
        <rFont val="Calibri"/>
        <family val="2"/>
        <scheme val="minor"/>
      </rPr>
      <t>Project Support:</t>
    </r>
    <r>
      <rPr>
        <sz val="11"/>
        <color theme="1"/>
        <rFont val="Calibri"/>
        <family val="2"/>
        <scheme val="minor"/>
      </rPr>
      <t xml:space="preserve"> To hold an international conference which will bring together experts, journalists and lawyers to discuss reform of defamation, privacy and cyber legislation, with particular reference to common law countries in Asia. The University of Hong Kong the conference program will discuss best practice and collect policy papers from participants and speakers to create a unique corpus of material on the subject, hosted on a website for on-going discussions around reform. </t>
    </r>
  </si>
  <si>
    <r>
      <rPr>
        <b/>
        <u/>
        <sz val="11"/>
        <color theme="1"/>
        <rFont val="Calibri"/>
        <family val="2"/>
        <scheme val="minor"/>
      </rPr>
      <t>Project Support:</t>
    </r>
    <r>
      <rPr>
        <sz val="11"/>
        <color theme="1"/>
        <rFont val="Calibri"/>
        <family val="2"/>
        <scheme val="minor"/>
      </rPr>
      <t xml:space="preserve"> To support a public awareness campaign led by of a coalition of Uruguayan NGOs seeking to engage public support around the reform of the Draft Law on Audiovisual Communication Services in Uruguay; to support the use of advertising space for the campaign, largely in alternative media and the travel of international experts to raise the profile of campaign where appropraite. In addition to host a launch of the Mapping Digital Media report for Uruguay as an opportunity to have a public discussion of the law with national and regional experts.</t>
    </r>
  </si>
  <si>
    <r>
      <rPr>
        <b/>
        <u/>
        <sz val="11"/>
        <color theme="1"/>
        <rFont val="Calibri"/>
        <family val="2"/>
        <scheme val="minor"/>
      </rPr>
      <t>Project Support:</t>
    </r>
    <r>
      <rPr>
        <sz val="11"/>
        <color theme="1"/>
        <rFont val="Calibri"/>
        <family val="2"/>
        <scheme val="minor"/>
      </rPr>
      <t xml:space="preserve">  To support a study identifying best practices for online content moderation by news media in a number of areas, including: 1) what models exist for both “onsite” and “outsourced” moderation of comments; 2) providing analysis of the cost and staffing implications to news media for monitoring and moderating readers’ comments; 3) examining legal liability and implications of laws and practice for news media in moderating third-party content; 4) identifying ways to counter negative trends resulting from the offensive and libellous speech and promoting minority voices in online forums. </t>
    </r>
  </si>
  <si>
    <r>
      <rPr>
        <b/>
        <u/>
        <sz val="11"/>
        <color theme="1"/>
        <rFont val="Calibri"/>
        <family val="2"/>
        <scheme val="minor"/>
      </rPr>
      <t>Combination Project and Core Support:</t>
    </r>
    <r>
      <rPr>
        <sz val="11"/>
        <color theme="1"/>
        <rFont val="Calibri"/>
        <family val="2"/>
        <scheme val="minor"/>
      </rPr>
      <t xml:space="preserve"> To support safety trainings and develop safety networks for journalists in Mexico, Brazil and Honduras, aiming to diminish risks for journalists in these countries; to monitor and seek effective implementation of legal protection mechanisms for journalists in all three countries.</t>
    </r>
  </si>
  <si>
    <r>
      <rPr>
        <b/>
        <u/>
        <sz val="11"/>
        <color theme="1"/>
        <rFont val="Calibri"/>
        <family val="2"/>
        <scheme val="minor"/>
      </rPr>
      <t>Project Support:</t>
    </r>
    <r>
      <rPr>
        <sz val="11"/>
        <color theme="1"/>
        <rFont val="Calibri"/>
        <family val="2"/>
        <scheme val="minor"/>
      </rPr>
      <t xml:space="preserve"> To work in targeted countries, as identified through the UN Plan of Action on the Safety of Journalists and the Issue of Impunity, on legal mechanisms to counter impunity and provide protection for journalists from physical and other threats, including working with UN agencies to force action from governments on the issue.</t>
    </r>
  </si>
  <si>
    <t xml:space="preserve">To provide support two international meetings on Journalists' Safety at the BBC in 2012 and 2013 with the aim of improving media reporting on safety issues concerning journalists and raising awareness of legal avenues to protect journalists and prosecute their attackers. </t>
  </si>
  <si>
    <r>
      <rPr>
        <b/>
        <u/>
        <sz val="11"/>
        <color theme="1"/>
        <rFont val="Calibri"/>
        <family val="2"/>
        <scheme val="minor"/>
      </rPr>
      <t>Project Support:</t>
    </r>
    <r>
      <rPr>
        <sz val="11"/>
        <color theme="1"/>
        <rFont val="Calibri"/>
        <family val="2"/>
        <scheme val="minor"/>
      </rPr>
      <t xml:space="preserve"> To support a seminar on the role of national parliaments in ensuring the independence of public service broadcasting in Council of Europe member states  and on the role of national parliaments in media regulation in Europe. The goal of this is to engage parliamentarians on the issue of freedom of expression.</t>
    </r>
  </si>
  <si>
    <r>
      <rPr>
        <b/>
        <u/>
        <sz val="11"/>
        <color theme="1"/>
        <rFont val="Calibri"/>
        <family val="2"/>
        <scheme val="minor"/>
      </rPr>
      <t>Project Support:</t>
    </r>
    <r>
      <rPr>
        <sz val="11"/>
        <color theme="1"/>
        <rFont val="Calibri"/>
        <family val="2"/>
        <scheme val="minor"/>
      </rPr>
      <t xml:space="preserve"> To provide institutional support; covering staff costs to facilitate a research project looking into libel and defamation reform in Africa; to commission and oversee research into the existance and usage of libel laws in select African countries; and, to facilitate a stakeholders meeting to discuss and debate the findings of the research. The goal of this is to  develop campaigns for decriminalisation of libel, sedition and secrecy laws in targetted African countries.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</si>
</sst>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3" x14ac:knownFonts="1">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b/>
      <sz val="12"/>
      <name val="Calibri"/>
      <family val="2"/>
      <scheme val="minor"/>
    </font>
    <font>
      <b/>
      <sz val="12"/>
      <color theme="0"/>
      <name val="Calibri"/>
      <family val="2"/>
      <scheme val="minor"/>
    </font>
    <font>
      <sz val="12"/>
      <color theme="0"/>
      <name val="Calibri"/>
      <family val="2"/>
      <scheme val="minor"/>
    </font>
    <font>
      <b/>
      <i/>
      <sz val="11"/>
      <color theme="1"/>
      <name val="Calibri"/>
      <family val="2"/>
      <scheme val="minor"/>
    </font>
    <font>
      <i/>
      <sz val="11"/>
      <color theme="1"/>
      <name val="Calibri"/>
      <family val="2"/>
      <scheme val="minor"/>
    </font>
    <font>
      <b/>
      <i/>
      <sz val="11"/>
      <name val="Calibri"/>
      <family val="2"/>
      <scheme val="minor"/>
    </font>
    <font>
      <b/>
      <u/>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46">
    <xf numFmtId="0" fontId="0" fillId="0" borderId="0" xfId="0"/>
    <xf numFmtId="0" fontId="0" fillId="0" borderId="0" xfId="0" applyAlignment="1">
      <alignment wrapText="1"/>
    </xf>
    <xf numFmtId="0" fontId="0" fillId="0" borderId="1" xfId="0" applyBorder="1" applyAlignment="1">
      <alignment wrapText="1"/>
    </xf>
    <xf numFmtId="0" fontId="0" fillId="0" borderId="2" xfId="0" applyBorder="1" applyAlignment="1">
      <alignment wrapText="1"/>
    </xf>
    <xf numFmtId="0" fontId="1" fillId="3" borderId="1"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2" xfId="0" applyFont="1" applyFill="1" applyBorder="1" applyAlignment="1">
      <alignment wrapText="1"/>
    </xf>
    <xf numFmtId="0" fontId="2" fillId="3" borderId="0" xfId="0" applyFont="1" applyFill="1" applyAlignment="1">
      <alignment wrapText="1"/>
    </xf>
    <xf numFmtId="164" fontId="0" fillId="2" borderId="3" xfId="0" applyNumberFormat="1" applyFill="1" applyBorder="1" applyAlignment="1">
      <alignment wrapText="1"/>
    </xf>
    <xf numFmtId="164" fontId="0" fillId="0" borderId="1" xfId="0" applyNumberFormat="1" applyFill="1" applyBorder="1" applyAlignment="1">
      <alignment wrapText="1"/>
    </xf>
    <xf numFmtId="0" fontId="0" fillId="0" borderId="4" xfId="0" applyBorder="1" applyAlignment="1">
      <alignment wrapText="1"/>
    </xf>
    <xf numFmtId="49" fontId="0" fillId="0" borderId="4" xfId="0" applyNumberFormat="1" applyBorder="1" applyAlignment="1">
      <alignment wrapText="1"/>
    </xf>
    <xf numFmtId="164" fontId="0" fillId="0" borderId="1" xfId="0" applyNumberFormat="1" applyFont="1" applyFill="1" applyBorder="1" applyAlignment="1">
      <alignment wrapText="1"/>
    </xf>
    <xf numFmtId="0" fontId="4" fillId="4" borderId="1" xfId="0" applyFont="1" applyFill="1" applyBorder="1" applyAlignment="1">
      <alignment wrapText="1"/>
    </xf>
    <xf numFmtId="0" fontId="5" fillId="4" borderId="1" xfId="0" applyFont="1" applyFill="1" applyBorder="1" applyAlignment="1">
      <alignment wrapText="1"/>
    </xf>
    <xf numFmtId="0" fontId="5" fillId="4" borderId="4" xfId="0" applyFont="1" applyFill="1" applyBorder="1" applyAlignment="1">
      <alignment wrapText="1"/>
    </xf>
    <xf numFmtId="0" fontId="5" fillId="4" borderId="2" xfId="0" applyFont="1" applyFill="1" applyBorder="1" applyAlignment="1">
      <alignment wrapText="1"/>
    </xf>
    <xf numFmtId="0" fontId="0" fillId="4" borderId="0" xfId="0" applyFill="1" applyAlignment="1">
      <alignment wrapText="1"/>
    </xf>
    <xf numFmtId="0" fontId="3" fillId="4" borderId="1" xfId="0" applyFont="1" applyFill="1" applyBorder="1" applyAlignment="1">
      <alignment wrapText="1"/>
    </xf>
    <xf numFmtId="164" fontId="0" fillId="4" borderId="3" xfId="0" applyNumberFormat="1" applyFill="1" applyBorder="1" applyAlignment="1">
      <alignment wrapText="1"/>
    </xf>
    <xf numFmtId="164" fontId="0" fillId="4" borderId="1" xfId="0" applyNumberFormat="1" applyFill="1" applyBorder="1" applyAlignment="1">
      <alignment wrapText="1"/>
    </xf>
    <xf numFmtId="0" fontId="0" fillId="4" borderId="4" xfId="0" applyFill="1" applyBorder="1" applyAlignment="1">
      <alignment wrapText="1"/>
    </xf>
    <xf numFmtId="0" fontId="0" fillId="4" borderId="1" xfId="0" applyFill="1" applyBorder="1" applyAlignment="1">
      <alignment wrapText="1"/>
    </xf>
    <xf numFmtId="0" fontId="0" fillId="4" borderId="2" xfId="0" applyFill="1" applyBorder="1" applyAlignment="1">
      <alignment wrapText="1"/>
    </xf>
    <xf numFmtId="164" fontId="3" fillId="4" borderId="3" xfId="0" applyNumberFormat="1" applyFont="1" applyFill="1" applyBorder="1" applyAlignment="1">
      <alignment wrapText="1"/>
    </xf>
    <xf numFmtId="164" fontId="3" fillId="4" borderId="1" xfId="0" applyNumberFormat="1" applyFont="1" applyFill="1" applyBorder="1" applyAlignment="1">
      <alignment wrapText="1"/>
    </xf>
    <xf numFmtId="0" fontId="3" fillId="4" borderId="4" xfId="0" applyFont="1" applyFill="1" applyBorder="1" applyAlignment="1">
      <alignment wrapText="1"/>
    </xf>
    <xf numFmtId="0" fontId="2" fillId="4" borderId="0" xfId="0" applyFont="1" applyFill="1" applyAlignment="1">
      <alignment wrapText="1"/>
    </xf>
    <xf numFmtId="0" fontId="6" fillId="4" borderId="1" xfId="0" applyFont="1" applyFill="1" applyBorder="1" applyAlignment="1">
      <alignment wrapText="1"/>
    </xf>
    <xf numFmtId="0" fontId="6" fillId="4" borderId="3" xfId="0" applyFont="1" applyFill="1" applyBorder="1" applyAlignment="1">
      <alignment wrapText="1"/>
    </xf>
    <xf numFmtId="0" fontId="7" fillId="3" borderId="1" xfId="0" applyFont="1" applyFill="1" applyBorder="1" applyAlignment="1">
      <alignment wrapText="1"/>
    </xf>
    <xf numFmtId="164" fontId="7" fillId="3" borderId="1" xfId="0" applyNumberFormat="1" applyFont="1" applyFill="1" applyBorder="1" applyAlignment="1">
      <alignment wrapText="1"/>
    </xf>
    <xf numFmtId="164" fontId="7" fillId="3" borderId="3" xfId="0" applyNumberFormat="1" applyFont="1" applyFill="1" applyBorder="1" applyAlignment="1">
      <alignment wrapText="1"/>
    </xf>
    <xf numFmtId="0" fontId="8" fillId="3" borderId="2" xfId="0" applyFont="1" applyFill="1" applyBorder="1" applyAlignment="1">
      <alignment wrapText="1"/>
    </xf>
    <xf numFmtId="0" fontId="8" fillId="3" borderId="4" xfId="0" applyFont="1" applyFill="1" applyBorder="1" applyAlignment="1">
      <alignment wrapText="1"/>
    </xf>
    <xf numFmtId="0" fontId="8" fillId="3" borderId="1" xfId="0" applyFont="1" applyFill="1" applyBorder="1" applyAlignment="1">
      <alignment wrapText="1"/>
    </xf>
    <xf numFmtId="0" fontId="8" fillId="0" borderId="0" xfId="0" applyFont="1" applyAlignment="1">
      <alignment wrapText="1"/>
    </xf>
    <xf numFmtId="0" fontId="8" fillId="3" borderId="0" xfId="0" applyFont="1" applyFill="1" applyAlignment="1">
      <alignment wrapText="1"/>
    </xf>
    <xf numFmtId="164" fontId="9" fillId="3" borderId="1" xfId="0" applyNumberFormat="1" applyFont="1" applyFill="1" applyBorder="1" applyAlignment="1">
      <alignment wrapText="1"/>
    </xf>
    <xf numFmtId="0" fontId="1" fillId="4" borderId="1" xfId="0" applyFont="1" applyFill="1" applyBorder="1" applyAlignment="1">
      <alignment wrapText="1"/>
    </xf>
    <xf numFmtId="164" fontId="1" fillId="4" borderId="1" xfId="0" applyNumberFormat="1" applyFont="1" applyFill="1" applyBorder="1" applyAlignment="1">
      <alignment wrapText="1"/>
    </xf>
    <xf numFmtId="164" fontId="1" fillId="4" borderId="3" xfId="0" applyNumberFormat="1" applyFont="1" applyFill="1" applyBorder="1" applyAlignment="1">
      <alignment wrapText="1"/>
    </xf>
    <xf numFmtId="0" fontId="2" fillId="4" borderId="2" xfId="0" applyFont="1" applyFill="1" applyBorder="1" applyAlignment="1">
      <alignment wrapText="1"/>
    </xf>
    <xf numFmtId="0" fontId="2" fillId="4" borderId="4" xfId="0" applyFont="1" applyFill="1" applyBorder="1" applyAlignment="1">
      <alignment wrapText="1"/>
    </xf>
    <xf numFmtId="0" fontId="2" fillId="4"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tabSelected="1" view="pageLayout" zoomScaleNormal="100" workbookViewId="0">
      <selection activeCell="F26" sqref="F26:F27"/>
    </sheetView>
  </sheetViews>
  <sheetFormatPr defaultRowHeight="15" x14ac:dyDescent="0.25"/>
  <cols>
    <col min="1" max="1" width="22.28515625" style="1" customWidth="1"/>
    <col min="2" max="2" width="11.28515625" style="1" bestFit="1" customWidth="1"/>
    <col min="3" max="3" width="11.5703125" style="1" customWidth="1"/>
    <col min="4" max="4" width="14.7109375" style="1" customWidth="1"/>
    <col min="5" max="5" width="23.42578125" style="1" customWidth="1"/>
    <col min="6" max="6" width="56.5703125" style="1" customWidth="1"/>
    <col min="7" max="7" width="7.140625" style="1" customWidth="1"/>
    <col min="8" max="8" width="9.7109375" style="1" customWidth="1"/>
    <col min="9" max="16384" width="9.140625" style="1"/>
  </cols>
  <sheetData>
    <row r="1" spans="1:8" s="8" customFormat="1" ht="59.25" customHeight="1" x14ac:dyDescent="0.25">
      <c r="A1" s="4" t="s">
        <v>18</v>
      </c>
      <c r="B1" s="4" t="s">
        <v>41</v>
      </c>
      <c r="C1" s="5" t="s">
        <v>19</v>
      </c>
      <c r="D1" s="4" t="s">
        <v>47</v>
      </c>
      <c r="E1" s="7" t="s">
        <v>21</v>
      </c>
      <c r="F1" s="6" t="s">
        <v>15</v>
      </c>
      <c r="G1" s="4" t="s">
        <v>20</v>
      </c>
      <c r="H1" s="7" t="s">
        <v>37</v>
      </c>
    </row>
    <row r="2" spans="1:8" s="18" customFormat="1" ht="15.75" x14ac:dyDescent="0.25">
      <c r="A2" s="14" t="s">
        <v>22</v>
      </c>
      <c r="B2" s="29"/>
      <c r="C2" s="30"/>
      <c r="D2" s="29"/>
      <c r="E2" s="17"/>
      <c r="F2" s="16"/>
      <c r="G2" s="15"/>
      <c r="H2" s="17"/>
    </row>
    <row r="3" spans="1:8" ht="105" x14ac:dyDescent="0.25">
      <c r="A3" s="2" t="s">
        <v>4</v>
      </c>
      <c r="B3" s="10">
        <v>115000</v>
      </c>
      <c r="C3" s="9">
        <v>11900</v>
      </c>
      <c r="D3" s="10">
        <v>103100</v>
      </c>
      <c r="E3" s="3" t="s">
        <v>23</v>
      </c>
      <c r="F3" s="11" t="s">
        <v>56</v>
      </c>
      <c r="G3" s="2">
        <v>1</v>
      </c>
      <c r="H3" s="3" t="s">
        <v>38</v>
      </c>
    </row>
    <row r="4" spans="1:8" ht="120" x14ac:dyDescent="0.25">
      <c r="A4" s="2" t="s">
        <v>5</v>
      </c>
      <c r="B4" s="10">
        <v>2500000</v>
      </c>
      <c r="C4" s="9">
        <v>600000</v>
      </c>
      <c r="D4" s="10">
        <v>1900000</v>
      </c>
      <c r="E4" s="3" t="s">
        <v>24</v>
      </c>
      <c r="F4" s="11" t="s">
        <v>48</v>
      </c>
      <c r="G4" s="2">
        <v>2</v>
      </c>
      <c r="H4" s="3" t="s">
        <v>38</v>
      </c>
    </row>
    <row r="5" spans="1:8" ht="135" x14ac:dyDescent="0.25">
      <c r="A5" s="2" t="s">
        <v>10</v>
      </c>
      <c r="B5" s="10">
        <v>189797</v>
      </c>
      <c r="C5" s="9">
        <v>39797</v>
      </c>
      <c r="D5" s="10">
        <v>150000</v>
      </c>
      <c r="E5" s="3" t="s">
        <v>25</v>
      </c>
      <c r="F5" s="11" t="s">
        <v>57</v>
      </c>
      <c r="G5" s="2">
        <v>1</v>
      </c>
      <c r="H5" s="3" t="s">
        <v>38</v>
      </c>
    </row>
    <row r="6" spans="1:8" s="37" customFormat="1" x14ac:dyDescent="0.25">
      <c r="A6" s="31" t="s">
        <v>42</v>
      </c>
      <c r="B6" s="32">
        <f>SUM(B3:B5)</f>
        <v>2804797</v>
      </c>
      <c r="C6" s="33">
        <f>SUM(C3:C5)</f>
        <v>651697</v>
      </c>
      <c r="D6" s="32">
        <f>SUM(D3:D5)</f>
        <v>2153100</v>
      </c>
      <c r="E6" s="34"/>
      <c r="F6" s="35"/>
      <c r="G6" s="36"/>
      <c r="H6" s="34"/>
    </row>
    <row r="7" spans="1:8" s="18" customFormat="1" x14ac:dyDescent="0.25">
      <c r="A7" s="19" t="s">
        <v>26</v>
      </c>
      <c r="B7" s="21"/>
      <c r="C7" s="20"/>
      <c r="D7" s="21"/>
      <c r="E7" s="24"/>
      <c r="F7" s="22"/>
      <c r="G7" s="23"/>
      <c r="H7" s="24"/>
    </row>
    <row r="8" spans="1:8" ht="150" x14ac:dyDescent="0.25">
      <c r="A8" s="2" t="s">
        <v>16</v>
      </c>
      <c r="B8" s="10">
        <v>30000</v>
      </c>
      <c r="C8" s="9">
        <v>25000</v>
      </c>
      <c r="D8" s="10">
        <v>5000</v>
      </c>
      <c r="E8" s="3" t="s">
        <v>27</v>
      </c>
      <c r="F8" s="11" t="s">
        <v>58</v>
      </c>
      <c r="G8" s="2">
        <v>1</v>
      </c>
      <c r="H8" s="3" t="s">
        <v>39</v>
      </c>
    </row>
    <row r="9" spans="1:8" ht="75" x14ac:dyDescent="0.25">
      <c r="A9" s="2" t="s">
        <v>1</v>
      </c>
      <c r="B9" s="10">
        <v>127006</v>
      </c>
      <c r="C9" s="9">
        <v>63503</v>
      </c>
      <c r="D9" s="10">
        <v>63503</v>
      </c>
      <c r="E9" s="3" t="s">
        <v>28</v>
      </c>
      <c r="F9" s="11" t="s">
        <v>49</v>
      </c>
      <c r="G9" s="2">
        <v>1</v>
      </c>
      <c r="H9" s="3" t="s">
        <v>39</v>
      </c>
    </row>
    <row r="10" spans="1:8" ht="75" x14ac:dyDescent="0.25">
      <c r="A10" s="2" t="s">
        <v>0</v>
      </c>
      <c r="B10" s="10">
        <v>25000</v>
      </c>
      <c r="C10" s="9">
        <v>25000</v>
      </c>
      <c r="D10" s="10">
        <v>0</v>
      </c>
      <c r="E10" s="3"/>
      <c r="F10" s="11" t="s">
        <v>52</v>
      </c>
      <c r="G10" s="2">
        <v>1</v>
      </c>
      <c r="H10" s="3" t="s">
        <v>39</v>
      </c>
    </row>
    <row r="11" spans="1:8" ht="90" x14ac:dyDescent="0.25">
      <c r="A11" s="2" t="s">
        <v>8</v>
      </c>
      <c r="B11" s="10">
        <v>34791</v>
      </c>
      <c r="C11" s="9">
        <v>34791</v>
      </c>
      <c r="D11" s="10"/>
      <c r="E11" s="3"/>
      <c r="F11" s="12" t="s">
        <v>51</v>
      </c>
      <c r="G11" s="2">
        <v>1</v>
      </c>
      <c r="H11" s="3" t="s">
        <v>39</v>
      </c>
    </row>
    <row r="12" spans="1:8" ht="75" x14ac:dyDescent="0.25">
      <c r="A12" s="2" t="s">
        <v>17</v>
      </c>
      <c r="B12" s="10">
        <v>34475</v>
      </c>
      <c r="C12" s="9">
        <v>34475</v>
      </c>
      <c r="D12" s="10"/>
      <c r="E12" s="3"/>
      <c r="F12" s="11" t="s">
        <v>50</v>
      </c>
      <c r="G12" s="2">
        <v>1</v>
      </c>
      <c r="H12" s="3" t="s">
        <v>39</v>
      </c>
    </row>
    <row r="13" spans="1:8" ht="165" x14ac:dyDescent="0.25">
      <c r="A13" s="2" t="s">
        <v>13</v>
      </c>
      <c r="B13" s="10">
        <v>25000</v>
      </c>
      <c r="C13" s="9">
        <v>25000</v>
      </c>
      <c r="D13" s="10"/>
      <c r="E13" s="3" t="s">
        <v>29</v>
      </c>
      <c r="F13" s="11" t="s">
        <v>59</v>
      </c>
      <c r="G13" s="2">
        <v>1</v>
      </c>
      <c r="H13" s="3" t="s">
        <v>39</v>
      </c>
    </row>
    <row r="14" spans="1:8" s="38" customFormat="1" ht="35.25" customHeight="1" x14ac:dyDescent="0.25">
      <c r="A14" s="31" t="s">
        <v>43</v>
      </c>
      <c r="B14" s="32">
        <f>SUM(B8:B13)</f>
        <v>276272</v>
      </c>
      <c r="C14" s="33">
        <f>SUM(C8:C13)</f>
        <v>207769</v>
      </c>
      <c r="D14" s="32">
        <f>SUM(D8:D13)</f>
        <v>68503</v>
      </c>
      <c r="E14" s="34"/>
      <c r="F14" s="35"/>
      <c r="G14" s="36"/>
      <c r="H14" s="34"/>
    </row>
    <row r="15" spans="1:8" s="18" customFormat="1" ht="23.25" customHeight="1" x14ac:dyDescent="0.25">
      <c r="A15" s="19" t="s">
        <v>30</v>
      </c>
      <c r="B15" s="26"/>
      <c r="C15" s="25"/>
      <c r="D15" s="21"/>
      <c r="E15" s="24"/>
      <c r="F15" s="27"/>
      <c r="G15" s="19"/>
      <c r="H15" s="24"/>
    </row>
    <row r="16" spans="1:8" ht="90" x14ac:dyDescent="0.25">
      <c r="A16" s="2" t="s">
        <v>14</v>
      </c>
      <c r="B16" s="10">
        <v>110000</v>
      </c>
      <c r="C16" s="9">
        <v>35000</v>
      </c>
      <c r="D16" s="13">
        <v>75000</v>
      </c>
      <c r="E16" s="3" t="s">
        <v>31</v>
      </c>
      <c r="F16" s="11" t="s">
        <v>60</v>
      </c>
      <c r="G16" s="2">
        <v>1</v>
      </c>
      <c r="H16" s="3" t="s">
        <v>40</v>
      </c>
    </row>
    <row r="17" spans="1:8" ht="90" x14ac:dyDescent="0.25">
      <c r="A17" s="2" t="s">
        <v>3</v>
      </c>
      <c r="B17" s="10">
        <v>320000</v>
      </c>
      <c r="C17" s="9">
        <v>290000</v>
      </c>
      <c r="D17" s="10">
        <v>30000</v>
      </c>
      <c r="E17" s="3" t="s">
        <v>32</v>
      </c>
      <c r="F17" s="11" t="s">
        <v>61</v>
      </c>
      <c r="G17" s="2">
        <v>1</v>
      </c>
      <c r="H17" s="3" t="s">
        <v>40</v>
      </c>
    </row>
    <row r="18" spans="1:8" ht="75" x14ac:dyDescent="0.25">
      <c r="A18" s="2" t="s">
        <v>12</v>
      </c>
      <c r="B18" s="10">
        <v>50000</v>
      </c>
      <c r="C18" s="9">
        <v>50000</v>
      </c>
      <c r="D18" s="10"/>
      <c r="E18" s="3"/>
      <c r="F18" s="11" t="s">
        <v>62</v>
      </c>
      <c r="G18" s="2">
        <v>2</v>
      </c>
      <c r="H18" s="3" t="s">
        <v>40</v>
      </c>
    </row>
    <row r="19" spans="1:8" s="38" customFormat="1" ht="32.25" customHeight="1" x14ac:dyDescent="0.25">
      <c r="A19" s="31" t="s">
        <v>44</v>
      </c>
      <c r="B19" s="39">
        <f>SUM(B16:B18)</f>
        <v>480000</v>
      </c>
      <c r="C19" s="33">
        <f>SUM(C16:C18)</f>
        <v>375000</v>
      </c>
      <c r="D19" s="32">
        <f>SUM(D16:D18)</f>
        <v>105000</v>
      </c>
      <c r="E19" s="34"/>
      <c r="F19" s="35"/>
      <c r="G19" s="36"/>
      <c r="H19" s="34"/>
    </row>
    <row r="20" spans="1:8" s="28" customFormat="1" ht="20.25" customHeight="1" x14ac:dyDescent="0.25">
      <c r="A20" s="19" t="s">
        <v>33</v>
      </c>
      <c r="B20" s="21"/>
      <c r="C20" s="20"/>
      <c r="D20" s="21"/>
      <c r="E20" s="24"/>
      <c r="F20" s="22"/>
      <c r="G20" s="23"/>
      <c r="H20" s="24" t="s">
        <v>33</v>
      </c>
    </row>
    <row r="21" spans="1:8" ht="150" x14ac:dyDescent="0.25">
      <c r="A21" s="2" t="s">
        <v>2</v>
      </c>
      <c r="B21" s="10">
        <v>761744</v>
      </c>
      <c r="C21" s="9">
        <v>228564</v>
      </c>
      <c r="D21" s="10">
        <v>533180</v>
      </c>
      <c r="E21" s="3" t="s">
        <v>34</v>
      </c>
      <c r="F21" s="11" t="s">
        <v>53</v>
      </c>
      <c r="G21" s="2">
        <v>4</v>
      </c>
      <c r="H21" s="3" t="s">
        <v>33</v>
      </c>
    </row>
    <row r="22" spans="1:8" ht="105" x14ac:dyDescent="0.25">
      <c r="A22" s="2" t="s">
        <v>6</v>
      </c>
      <c r="B22" s="10">
        <v>99113</v>
      </c>
      <c r="C22" s="9">
        <v>0</v>
      </c>
      <c r="D22" s="10">
        <v>99113</v>
      </c>
      <c r="E22" s="3" t="s">
        <v>35</v>
      </c>
      <c r="F22" s="11" t="s">
        <v>54</v>
      </c>
      <c r="G22" s="2">
        <v>1</v>
      </c>
      <c r="H22" s="3" t="s">
        <v>33</v>
      </c>
    </row>
    <row r="23" spans="1:8" ht="90" x14ac:dyDescent="0.25">
      <c r="A23" s="2" t="s">
        <v>7</v>
      </c>
      <c r="B23" s="10">
        <v>50560</v>
      </c>
      <c r="C23" s="9">
        <v>40560</v>
      </c>
      <c r="D23" s="10">
        <v>10000</v>
      </c>
      <c r="E23" s="3" t="s">
        <v>27</v>
      </c>
      <c r="F23" s="11" t="s">
        <v>63</v>
      </c>
      <c r="G23" s="2">
        <v>2</v>
      </c>
      <c r="H23" s="3" t="s">
        <v>33</v>
      </c>
    </row>
    <row r="24" spans="1:8" ht="105" x14ac:dyDescent="0.25">
      <c r="A24" s="2" t="s">
        <v>9</v>
      </c>
      <c r="B24" s="10">
        <v>200000</v>
      </c>
      <c r="C24" s="9">
        <v>39972</v>
      </c>
      <c r="D24" s="10">
        <v>160028</v>
      </c>
      <c r="E24" s="3" t="s">
        <v>36</v>
      </c>
      <c r="F24" s="11" t="s">
        <v>55</v>
      </c>
      <c r="G24" s="2">
        <v>1</v>
      </c>
      <c r="H24" s="3" t="s">
        <v>33</v>
      </c>
    </row>
    <row r="25" spans="1:8" ht="120" x14ac:dyDescent="0.25">
      <c r="A25" s="2" t="s">
        <v>11</v>
      </c>
      <c r="B25" s="10">
        <v>175000</v>
      </c>
      <c r="C25" s="9">
        <v>175000</v>
      </c>
      <c r="D25" s="10"/>
      <c r="E25" s="3"/>
      <c r="F25" s="11" t="s">
        <v>64</v>
      </c>
      <c r="G25" s="2">
        <v>1</v>
      </c>
      <c r="H25" s="3" t="s">
        <v>33</v>
      </c>
    </row>
    <row r="26" spans="1:8" s="38" customFormat="1" ht="30" x14ac:dyDescent="0.25">
      <c r="A26" s="31" t="s">
        <v>45</v>
      </c>
      <c r="B26" s="32">
        <f>SUM(B21:B25)</f>
        <v>1286417</v>
      </c>
      <c r="C26" s="33">
        <f>SUM(C21:C25)</f>
        <v>484096</v>
      </c>
      <c r="D26" s="32">
        <f>SUM(D21:D25)</f>
        <v>802321</v>
      </c>
      <c r="E26" s="34"/>
      <c r="F26" s="35"/>
      <c r="G26" s="36"/>
      <c r="H26" s="34"/>
    </row>
    <row r="27" spans="1:8" s="28" customFormat="1" ht="15.75" x14ac:dyDescent="0.25">
      <c r="A27" s="40" t="s">
        <v>46</v>
      </c>
      <c r="B27" s="41">
        <f>SUM(B6,B14,B19,B26)</f>
        <v>4847486</v>
      </c>
      <c r="C27" s="42">
        <f t="shared" ref="C27:D27" si="0">SUM(C6,C14,C19,C26)</f>
        <v>1718562</v>
      </c>
      <c r="D27" s="41">
        <f t="shared" si="0"/>
        <v>3128924</v>
      </c>
      <c r="E27" s="43"/>
      <c r="F27" s="44"/>
      <c r="G27" s="45"/>
      <c r="H27" s="43"/>
    </row>
  </sheetData>
  <pageMargins left="0.7" right="0.7" top="0.75" bottom="0.75" header="0.3" footer="0.3"/>
  <pageSetup paperSize="8" scale="83" fitToHeight="0" orientation="portrait" r:id="rId1"/>
  <headerFooter>
    <oddHeader>&amp;C&amp;12Portfolio Review Elements
Program on Independent Journalism's Support of Legal Organizations and Networks Concerned with Freedom of Expression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Stewart Chisholm</dc:creator>
  <cp:lastModifiedBy>Daphne Panayotatos</cp:lastModifiedBy>
  <cp:lastPrinted>2014-04-28T10:27:18Z</cp:lastPrinted>
  <dcterms:created xsi:type="dcterms:W3CDTF">2014-03-31T17:26:14Z</dcterms:created>
  <dcterms:modified xsi:type="dcterms:W3CDTF">2014-05-01T14:19:34Z</dcterms:modified>
</cp:coreProperties>
</file>